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<sst xmlns="http://schemas.openxmlformats.org/spreadsheetml/2006/main" count="54" uniqueCount="52">
  <si>
    <t xml:space="preserve">  市区依锦坊、黄衙巷、北门街、钟楼底、忠烈庙前、新桥街、荷二路、荷三路、荷四西路部分国有房产公开挂牌招租明细清单</t>
  </si>
  <si>
    <t>序号</t>
  </si>
  <si>
    <t>房屋地址</t>
  </si>
  <si>
    <t>证载面积（㎡）</t>
  </si>
  <si>
    <t>首年租金起挂价（元/年）</t>
  </si>
  <si>
    <t>报名保证金（元）</t>
  </si>
  <si>
    <t>报名期间增价幅度（元）</t>
  </si>
  <si>
    <t>租赁年限及递增率</t>
  </si>
  <si>
    <t>用途限定</t>
  </si>
  <si>
    <t>报名条件</t>
  </si>
  <si>
    <t>新桥街116号5-106店面</t>
  </si>
  <si>
    <t>租期3年，从第二年起在上年租金基础上递增5%</t>
  </si>
  <si>
    <t>不得从事法律不允许的经营或活动，也不得转给他人使用</t>
  </si>
  <si>
    <t>社会上能独立承担民事行为能力的法人或自然人</t>
  </si>
  <si>
    <t>荷二路72号1-2F店面</t>
  </si>
  <si>
    <t>荷二路74号店面</t>
  </si>
  <si>
    <t>荷二路76号店面</t>
  </si>
  <si>
    <t>荷二路78号1-2F店面</t>
  </si>
  <si>
    <t>荷二路80号1-2F店面</t>
  </si>
  <si>
    <t>荷四西路94、96号店面</t>
  </si>
  <si>
    <t>荷花三路34号1层打印店</t>
  </si>
  <si>
    <t>荷花三路34号4层北区</t>
  </si>
  <si>
    <t>荷花三路34号4层南侧</t>
  </si>
  <si>
    <t>租期3年，从第二年起在上年租金基础上递增3%</t>
  </si>
  <si>
    <t>不得用于餐饮、健身、文教娱乐</t>
  </si>
  <si>
    <t>荷花三路34号5层</t>
  </si>
  <si>
    <t>荷花三路34号6层(除机房 )</t>
  </si>
  <si>
    <t>依锦坊P院</t>
  </si>
  <si>
    <t>租期5年，前两年租金按成交价，从第三年起在上年租金基础上递增5%</t>
  </si>
  <si>
    <t>不得用于经营餐饮</t>
  </si>
  <si>
    <t>黄衙巷5号</t>
  </si>
  <si>
    <t>租期5年（含免租期3个月），前两年租金按成交价，从第三年起在上年租金基础上递增3%</t>
  </si>
  <si>
    <t>仅限用于文化艺术馆类</t>
  </si>
  <si>
    <t>钟楼底17号、忠烈庙前41号</t>
  </si>
  <si>
    <t>仅限用于茶楼、休闲吧、酒吧</t>
  </si>
  <si>
    <t>北门街43号</t>
  </si>
  <si>
    <t>租期5年，前两年租金按成交价，从第三年起在上年租金基础上递增3%</t>
  </si>
  <si>
    <t>仅限用于休闲吧</t>
  </si>
  <si>
    <t>北门街31、33号</t>
  </si>
  <si>
    <t>仅限用于酒吧</t>
  </si>
  <si>
    <t>北门街39号</t>
  </si>
  <si>
    <t>北门街12、14、16号</t>
  </si>
  <si>
    <t>仅限用于画廊、艺术培训类</t>
  </si>
  <si>
    <t>北门街37号</t>
  </si>
  <si>
    <t>仅限用于甜品、休闲吧</t>
  </si>
  <si>
    <t>小计</t>
  </si>
  <si>
    <t>注：1、2-8号标的，成交后须按首年租金成交价的30%交纳履约保证金（不计息）。</t>
  </si>
  <si>
    <t xml:space="preserve">    2、1号标的、9-20号标的，成交后须按首年租金成交价的20%交纳履约保证金（不计息）。</t>
  </si>
  <si>
    <t xml:space="preserve">    3、首年租金最高者取得租赁权（原承租人享有同价优先权）。</t>
  </si>
  <si>
    <t xml:space="preserve">    4、出租房屋及其附属设施以现场实地查看为准。</t>
  </si>
  <si>
    <t xml:space="preserve">    5.14-20号标的须经城投公司签字确认后报名 。</t>
  </si>
  <si>
    <t xml:space="preserve">    6.经产权人确认的原承租人具有优先承租权（同价优先）。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</si>
</sst>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.5"/>
      <color indexed="8"/>
      <name val="仿宋_GB2312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>
        <color indexed="63"/>
      </right>
      <top style="medium"/>
      <bottom style="medium"/>
    </border>
    <border>
      <left/>
      <right style="medium">
        <color rgb="FF000000"/>
      </right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medium"/>
      <bottom style="medium"/>
    </border>
    <border>
      <left/>
      <right style="thin"/>
      <top style="medium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justify"/>
    </xf>
    <xf numFmtId="0" fontId="44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176" fontId="44" fillId="0" borderId="11" xfId="0" applyNumberFormat="1" applyFont="1" applyBorder="1" applyAlignment="1">
      <alignment horizontal="left" vertical="center" wrapText="1"/>
    </xf>
    <xf numFmtId="176" fontId="44" fillId="0" borderId="12" xfId="0" applyNumberFormat="1" applyFont="1" applyBorder="1" applyAlignment="1">
      <alignment horizontal="left" vertical="center" wrapText="1"/>
    </xf>
    <xf numFmtId="176" fontId="44" fillId="0" borderId="9" xfId="0" applyNumberFormat="1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justify" vertical="center"/>
    </xf>
    <xf numFmtId="176" fontId="1" fillId="0" borderId="14" xfId="0" applyNumberFormat="1" applyFont="1" applyBorder="1" applyAlignment="1">
      <alignment horizontal="justify" vertical="center"/>
    </xf>
    <xf numFmtId="0" fontId="1" fillId="0" borderId="14" xfId="0" applyFont="1" applyBorder="1" applyAlignment="1">
      <alignment horizontal="justify" vertical="center"/>
    </xf>
    <xf numFmtId="0" fontId="1" fillId="0" borderId="16" xfId="0" applyNumberFormat="1" applyFont="1" applyBorder="1" applyAlignment="1">
      <alignment horizontal="justify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NumberFormat="1" applyFont="1" applyBorder="1" applyAlignment="1">
      <alignment horizontal="justify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4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justify" vertical="center"/>
    </xf>
    <xf numFmtId="0" fontId="1" fillId="0" borderId="26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27" xfId="0" applyFont="1" applyBorder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1"/>
  <sheetViews>
    <sheetView tabSelected="1" zoomScaleSheetLayoutView="100" workbookViewId="0" topLeftCell="A25">
      <selection activeCell="D36" sqref="D36"/>
    </sheetView>
  </sheetViews>
  <sheetFormatPr defaultColWidth="9.00390625" defaultRowHeight="24" customHeight="1"/>
  <cols>
    <col min="1" max="1" width="5.50390625" style="0" customWidth="1"/>
    <col min="2" max="2" width="20.625" style="0" customWidth="1"/>
    <col min="3" max="3" width="10.625" style="0" customWidth="1"/>
    <col min="4" max="4" width="12.125" style="2" customWidth="1"/>
    <col min="5" max="5" width="12.00390625" style="2" customWidth="1"/>
    <col min="6" max="6" width="12.25390625" style="2" customWidth="1"/>
    <col min="7" max="7" width="19.625" style="0" customWidth="1"/>
    <col min="8" max="8" width="19.50390625" style="0" customWidth="1"/>
    <col min="9" max="9" width="19.375" style="0" customWidth="1"/>
    <col min="12" max="13" width="9.25390625" style="0" bestFit="1" customWidth="1"/>
  </cols>
  <sheetData>
    <row r="2" spans="1:9" ht="42.7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ht="19.5" customHeight="1"/>
    <row r="4" spans="1:9" ht="48" customHeight="1">
      <c r="A4" s="4" t="s">
        <v>1</v>
      </c>
      <c r="B4" s="5" t="s">
        <v>2</v>
      </c>
      <c r="C4" s="6" t="s">
        <v>3</v>
      </c>
      <c r="D4" s="7" t="s">
        <v>4</v>
      </c>
      <c r="E4" s="8" t="s">
        <v>5</v>
      </c>
      <c r="F4" s="9" t="s">
        <v>6</v>
      </c>
      <c r="G4" s="10" t="s">
        <v>7</v>
      </c>
      <c r="H4" s="11" t="s">
        <v>8</v>
      </c>
      <c r="I4" s="33" t="s">
        <v>9</v>
      </c>
    </row>
    <row r="5" spans="1:9" s="1" customFormat="1" ht="24" customHeight="1">
      <c r="A5" s="12">
        <v>1</v>
      </c>
      <c r="B5" s="13" t="s">
        <v>10</v>
      </c>
      <c r="C5" s="12">
        <v>56.9</v>
      </c>
      <c r="D5" s="14">
        <v>8500</v>
      </c>
      <c r="E5" s="14">
        <v>1000</v>
      </c>
      <c r="F5" s="14">
        <v>300</v>
      </c>
      <c r="G5" s="15" t="s">
        <v>11</v>
      </c>
      <c r="H5" s="16" t="s">
        <v>12</v>
      </c>
      <c r="I5" s="34" t="s">
        <v>13</v>
      </c>
    </row>
    <row r="6" spans="1:9" s="1" customFormat="1" ht="24" customHeight="1">
      <c r="A6" s="12">
        <v>2</v>
      </c>
      <c r="B6" s="13" t="s">
        <v>14</v>
      </c>
      <c r="C6" s="12">
        <f>45.1+52</f>
        <v>97.1</v>
      </c>
      <c r="D6" s="14">
        <v>37500</v>
      </c>
      <c r="E6" s="14">
        <v>5000</v>
      </c>
      <c r="F6" s="14">
        <v>1000</v>
      </c>
      <c r="G6" s="15"/>
      <c r="H6" s="16"/>
      <c r="I6" s="35"/>
    </row>
    <row r="7" spans="1:9" s="1" customFormat="1" ht="24" customHeight="1">
      <c r="A7" s="12">
        <v>3</v>
      </c>
      <c r="B7" s="13" t="s">
        <v>15</v>
      </c>
      <c r="C7" s="12">
        <v>60</v>
      </c>
      <c r="D7" s="14">
        <v>33900</v>
      </c>
      <c r="E7" s="14">
        <v>5000</v>
      </c>
      <c r="F7" s="14">
        <v>1000</v>
      </c>
      <c r="G7" s="15"/>
      <c r="H7" s="16"/>
      <c r="I7" s="35"/>
    </row>
    <row r="8" spans="1:9" s="1" customFormat="1" ht="24" customHeight="1">
      <c r="A8" s="12">
        <v>4</v>
      </c>
      <c r="B8" s="13" t="s">
        <v>16</v>
      </c>
      <c r="C8" s="12">
        <v>31</v>
      </c>
      <c r="D8" s="14">
        <v>19500</v>
      </c>
      <c r="E8" s="14">
        <v>3000</v>
      </c>
      <c r="F8" s="14">
        <v>800</v>
      </c>
      <c r="G8" s="15"/>
      <c r="H8" s="16"/>
      <c r="I8" s="35"/>
    </row>
    <row r="9" spans="1:9" s="1" customFormat="1" ht="24" customHeight="1">
      <c r="A9" s="12">
        <v>5</v>
      </c>
      <c r="B9" s="13" t="s">
        <v>17</v>
      </c>
      <c r="C9" s="12">
        <f>46.5+53.7</f>
        <v>100.2</v>
      </c>
      <c r="D9" s="14">
        <v>38500</v>
      </c>
      <c r="E9" s="14">
        <v>5000</v>
      </c>
      <c r="F9" s="14">
        <v>1000</v>
      </c>
      <c r="G9" s="15"/>
      <c r="H9" s="16"/>
      <c r="I9" s="35"/>
    </row>
    <row r="10" spans="1:9" s="1" customFormat="1" ht="24" customHeight="1">
      <c r="A10" s="12">
        <v>6</v>
      </c>
      <c r="B10" s="13" t="s">
        <v>18</v>
      </c>
      <c r="C10" s="12">
        <f>45.1+45.1</f>
        <v>90.2</v>
      </c>
      <c r="D10" s="14">
        <v>36000</v>
      </c>
      <c r="E10" s="14">
        <v>5000</v>
      </c>
      <c r="F10" s="14">
        <v>1000</v>
      </c>
      <c r="G10" s="15"/>
      <c r="H10" s="16"/>
      <c r="I10" s="35"/>
    </row>
    <row r="11" spans="1:9" s="1" customFormat="1" ht="24" customHeight="1">
      <c r="A11" s="12">
        <v>7</v>
      </c>
      <c r="B11" s="13" t="s">
        <v>19</v>
      </c>
      <c r="C11" s="12">
        <v>145.46</v>
      </c>
      <c r="D11" s="14">
        <v>31300</v>
      </c>
      <c r="E11" s="14">
        <v>5000</v>
      </c>
      <c r="F11" s="14">
        <v>1000</v>
      </c>
      <c r="G11" s="17"/>
      <c r="H11" s="16"/>
      <c r="I11" s="36"/>
    </row>
    <row r="12" spans="1:9" s="1" customFormat="1" ht="24" customHeight="1">
      <c r="A12" s="12">
        <v>8</v>
      </c>
      <c r="B12" s="13" t="s">
        <v>20</v>
      </c>
      <c r="C12" s="12">
        <v>15.49</v>
      </c>
      <c r="D12" s="14">
        <v>7200</v>
      </c>
      <c r="E12" s="14">
        <v>1000</v>
      </c>
      <c r="F12" s="14">
        <v>300</v>
      </c>
      <c r="G12" s="17"/>
      <c r="H12" s="16"/>
      <c r="I12" s="36"/>
    </row>
    <row r="13" spans="1:9" s="1" customFormat="1" ht="24" customHeight="1">
      <c r="A13" s="12">
        <v>9</v>
      </c>
      <c r="B13" s="13" t="s">
        <v>21</v>
      </c>
      <c r="C13" s="12">
        <v>191.46</v>
      </c>
      <c r="D13" s="14">
        <v>55200</v>
      </c>
      <c r="E13" s="14">
        <v>10000</v>
      </c>
      <c r="F13" s="14">
        <v>1500</v>
      </c>
      <c r="G13" s="17"/>
      <c r="H13" s="16"/>
      <c r="I13" s="36"/>
    </row>
    <row r="14" spans="1:9" s="1" customFormat="1" ht="24" customHeight="1">
      <c r="A14" s="12">
        <v>10</v>
      </c>
      <c r="B14" s="13" t="s">
        <v>22</v>
      </c>
      <c r="C14" s="12">
        <v>400.33</v>
      </c>
      <c r="D14" s="14">
        <v>109600</v>
      </c>
      <c r="E14" s="14">
        <v>20000</v>
      </c>
      <c r="F14" s="14">
        <v>2000</v>
      </c>
      <c r="G14" s="17" t="s">
        <v>23</v>
      </c>
      <c r="H14" s="18" t="s">
        <v>24</v>
      </c>
      <c r="I14" s="36"/>
    </row>
    <row r="15" spans="1:9" s="1" customFormat="1" ht="24" customHeight="1">
      <c r="A15" s="12">
        <v>11</v>
      </c>
      <c r="B15" s="13" t="s">
        <v>25</v>
      </c>
      <c r="C15" s="12">
        <v>603.11</v>
      </c>
      <c r="D15" s="14">
        <v>162900</v>
      </c>
      <c r="E15" s="14">
        <v>25000</v>
      </c>
      <c r="F15" s="14">
        <v>3000</v>
      </c>
      <c r="G15" s="17"/>
      <c r="H15" s="18"/>
      <c r="I15" s="36"/>
    </row>
    <row r="16" spans="1:9" s="1" customFormat="1" ht="24" customHeight="1">
      <c r="A16" s="19">
        <v>12</v>
      </c>
      <c r="B16" s="20" t="s">
        <v>26</v>
      </c>
      <c r="C16" s="19">
        <v>605.09</v>
      </c>
      <c r="D16" s="21">
        <v>159000</v>
      </c>
      <c r="E16" s="21">
        <v>25000</v>
      </c>
      <c r="F16" s="21">
        <v>3000</v>
      </c>
      <c r="G16" s="22"/>
      <c r="H16" s="23"/>
      <c r="I16" s="28"/>
    </row>
    <row r="17" spans="1:9" s="1" customFormat="1" ht="57" customHeight="1">
      <c r="A17" s="24">
        <v>13</v>
      </c>
      <c r="B17" s="25" t="s">
        <v>27</v>
      </c>
      <c r="C17" s="26">
        <v>160.1</v>
      </c>
      <c r="D17" s="27">
        <v>87700</v>
      </c>
      <c r="E17" s="27">
        <v>15000</v>
      </c>
      <c r="F17" s="27">
        <v>1000</v>
      </c>
      <c r="G17" s="28" t="s">
        <v>28</v>
      </c>
      <c r="H17" s="26" t="s">
        <v>29</v>
      </c>
      <c r="I17" s="37" t="s">
        <v>13</v>
      </c>
    </row>
    <row r="18" spans="1:9" s="1" customFormat="1" ht="48" customHeight="1">
      <c r="A18" s="12">
        <v>14</v>
      </c>
      <c r="B18" s="13" t="s">
        <v>30</v>
      </c>
      <c r="C18" s="12">
        <v>556.74</v>
      </c>
      <c r="D18" s="14">
        <v>194400</v>
      </c>
      <c r="E18" s="14">
        <v>35000</v>
      </c>
      <c r="F18" s="14">
        <v>3000</v>
      </c>
      <c r="G18" s="17" t="s">
        <v>31</v>
      </c>
      <c r="H18" s="12" t="s">
        <v>32</v>
      </c>
      <c r="I18" s="36"/>
    </row>
    <row r="19" spans="1:9" s="1" customFormat="1" ht="43.5" customHeight="1">
      <c r="A19" s="12">
        <v>15</v>
      </c>
      <c r="B19" s="13" t="s">
        <v>33</v>
      </c>
      <c r="C19" s="12">
        <v>236.17</v>
      </c>
      <c r="D19" s="14">
        <v>126800</v>
      </c>
      <c r="E19" s="14">
        <v>20000</v>
      </c>
      <c r="F19" s="14">
        <v>2000</v>
      </c>
      <c r="G19" s="17"/>
      <c r="H19" s="17" t="s">
        <v>34</v>
      </c>
      <c r="I19" s="36"/>
    </row>
    <row r="20" spans="1:9" s="1" customFormat="1" ht="32.25" customHeight="1">
      <c r="A20" s="12">
        <v>16</v>
      </c>
      <c r="B20" s="13" t="s">
        <v>35</v>
      </c>
      <c r="C20" s="12">
        <v>19.45</v>
      </c>
      <c r="D20" s="14">
        <v>5200</v>
      </c>
      <c r="E20" s="14">
        <v>1000</v>
      </c>
      <c r="F20" s="14">
        <v>300</v>
      </c>
      <c r="G20" s="17" t="s">
        <v>36</v>
      </c>
      <c r="H20" s="12" t="s">
        <v>37</v>
      </c>
      <c r="I20" s="36"/>
    </row>
    <row r="21" spans="1:9" s="1" customFormat="1" ht="30" customHeight="1">
      <c r="A21" s="12">
        <v>17</v>
      </c>
      <c r="B21" s="13" t="s">
        <v>38</v>
      </c>
      <c r="C21" s="12">
        <v>119.77</v>
      </c>
      <c r="D21" s="14">
        <v>33600</v>
      </c>
      <c r="E21" s="14">
        <v>5000</v>
      </c>
      <c r="F21" s="14">
        <v>1000</v>
      </c>
      <c r="G21" s="17"/>
      <c r="H21" s="12" t="s">
        <v>39</v>
      </c>
      <c r="I21" s="36"/>
    </row>
    <row r="22" spans="1:9" s="1" customFormat="1" ht="30" customHeight="1">
      <c r="A22" s="12">
        <v>18</v>
      </c>
      <c r="B22" s="13" t="s">
        <v>40</v>
      </c>
      <c r="C22" s="12">
        <v>112.79</v>
      </c>
      <c r="D22" s="14">
        <v>33400</v>
      </c>
      <c r="E22" s="14">
        <v>5000</v>
      </c>
      <c r="F22" s="14">
        <v>1000</v>
      </c>
      <c r="G22" s="17"/>
      <c r="H22" s="12" t="s">
        <v>39</v>
      </c>
      <c r="I22" s="36"/>
    </row>
    <row r="23" spans="1:9" s="1" customFormat="1" ht="30" customHeight="1">
      <c r="A23" s="12">
        <v>19</v>
      </c>
      <c r="B23" s="13" t="s">
        <v>41</v>
      </c>
      <c r="C23" s="12">
        <v>123.25</v>
      </c>
      <c r="D23" s="14">
        <v>38200</v>
      </c>
      <c r="E23" s="14">
        <v>5000</v>
      </c>
      <c r="F23" s="14">
        <v>1000</v>
      </c>
      <c r="G23" s="17"/>
      <c r="H23" s="17" t="s">
        <v>42</v>
      </c>
      <c r="I23" s="36"/>
    </row>
    <row r="24" spans="1:9" s="1" customFormat="1" ht="27.75" customHeight="1">
      <c r="A24" s="12">
        <v>20</v>
      </c>
      <c r="B24" s="13" t="s">
        <v>43</v>
      </c>
      <c r="C24" s="12">
        <v>45.22</v>
      </c>
      <c r="D24" s="14">
        <v>13700</v>
      </c>
      <c r="E24" s="14">
        <v>2000</v>
      </c>
      <c r="F24" s="14">
        <v>500</v>
      </c>
      <c r="G24" s="17"/>
      <c r="H24" s="12" t="s">
        <v>44</v>
      </c>
      <c r="I24" s="36"/>
    </row>
    <row r="25" spans="1:9" s="1" customFormat="1" ht="24" customHeight="1">
      <c r="A25" s="29" t="s">
        <v>45</v>
      </c>
      <c r="B25" s="30"/>
      <c r="C25" s="12"/>
      <c r="D25" s="14">
        <f>SUM(D5:D24)</f>
        <v>1232100</v>
      </c>
      <c r="E25" s="14">
        <f>SUM(E5:E24)</f>
        <v>198000</v>
      </c>
      <c r="F25" s="14"/>
      <c r="G25" s="17"/>
      <c r="H25" s="17"/>
      <c r="I25" s="17"/>
    </row>
    <row r="26" spans="1:9" ht="21" customHeight="1">
      <c r="A26" s="31" t="s">
        <v>46</v>
      </c>
      <c r="B26" s="31"/>
      <c r="C26" s="31"/>
      <c r="D26" s="31"/>
      <c r="E26" s="31"/>
      <c r="F26" s="31"/>
      <c r="G26" s="31"/>
      <c r="H26" s="31"/>
      <c r="I26" s="31"/>
    </row>
    <row r="27" spans="1:9" ht="20.25" customHeight="1">
      <c r="A27" s="32" t="s">
        <v>47</v>
      </c>
      <c r="B27" s="32"/>
      <c r="C27" s="32"/>
      <c r="D27" s="32"/>
      <c r="E27" s="32"/>
      <c r="F27" s="32"/>
      <c r="G27" s="32"/>
      <c r="H27" s="32"/>
      <c r="I27" s="32"/>
    </row>
    <row r="28" spans="1:9" ht="24" customHeight="1">
      <c r="A28" s="32" t="s">
        <v>48</v>
      </c>
      <c r="B28" s="32"/>
      <c r="C28" s="32"/>
      <c r="D28" s="32"/>
      <c r="E28" s="32"/>
      <c r="F28" s="32"/>
      <c r="G28" s="32"/>
      <c r="H28" s="32"/>
      <c r="I28" s="32"/>
    </row>
    <row r="29" spans="1:9" ht="24" customHeight="1">
      <c r="A29" s="32" t="s">
        <v>49</v>
      </c>
      <c r="B29" s="32"/>
      <c r="C29" s="32"/>
      <c r="D29" s="32"/>
      <c r="E29" s="32"/>
      <c r="F29" s="32"/>
      <c r="G29" s="32"/>
      <c r="H29" s="32"/>
      <c r="I29" s="32"/>
    </row>
    <row r="30" spans="1:9" ht="24" customHeight="1">
      <c r="A30" s="32" t="s">
        <v>50</v>
      </c>
      <c r="B30" s="32"/>
      <c r="C30" s="32"/>
      <c r="D30" s="32"/>
      <c r="E30" s="32"/>
      <c r="F30" s="32"/>
      <c r="G30" s="32"/>
      <c r="H30" s="32"/>
      <c r="I30" s="32"/>
    </row>
    <row r="31" spans="1:9" ht="24" customHeight="1">
      <c r="A31" s="32" t="s">
        <v>51</v>
      </c>
      <c r="B31" s="32"/>
      <c r="C31" s="32"/>
      <c r="D31" s="32"/>
      <c r="E31" s="32"/>
      <c r="F31" s="32"/>
      <c r="G31" s="32"/>
      <c r="H31" s="32"/>
      <c r="I31" s="32"/>
    </row>
  </sheetData>
  <sheetProtection/>
  <mergeCells count="16">
    <mergeCell ref="A2:I2"/>
    <mergeCell ref="A25:B25"/>
    <mergeCell ref="A26:I26"/>
    <mergeCell ref="A27:I27"/>
    <mergeCell ref="A28:I28"/>
    <mergeCell ref="A29:I29"/>
    <mergeCell ref="A30:I30"/>
    <mergeCell ref="A31:I31"/>
    <mergeCell ref="G5:G13"/>
    <mergeCell ref="G14:G16"/>
    <mergeCell ref="G18:G19"/>
    <mergeCell ref="G20:G24"/>
    <mergeCell ref="H5:H13"/>
    <mergeCell ref="H14:H16"/>
    <mergeCell ref="I5:I16"/>
    <mergeCell ref="I17:I24"/>
  </mergeCells>
  <printOptions/>
  <pageMargins left="0.47" right="0.08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B3</cp:lastModifiedBy>
  <cp:lastPrinted>2018-11-03T11:16:42Z</cp:lastPrinted>
  <dcterms:created xsi:type="dcterms:W3CDTF">2018-10-08T10:57:50Z</dcterms:created>
  <dcterms:modified xsi:type="dcterms:W3CDTF">2018-11-08T02:33:44Z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